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8" documentId="8_{4F6F19F9-301D-4211-965E-7E196931ECB2}" xr6:coauthVersionLast="47" xr6:coauthVersionMax="47" xr10:uidLastSave="{5840D51D-774E-45C0-BA79-12293984B0D2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'!$A$2:$E$23</definedName>
    <definedName name="_xlnm._FilterDatabase" localSheetId="4" hidden="1">'Positions Filled'!$A$2:$C$18</definedName>
    <definedName name="_xlnm._FilterDatabase" localSheetId="2" hidden="1">'Recruitment Intitiatives'!$A$2:$G$15</definedName>
    <definedName name="_xlnm._FilterDatabase" localSheetId="3" hidden="1">'Recruitment Sources'!$A$2:$E$27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E27" i="244"/>
</calcChain>
</file>

<file path=xl/sharedStrings.xml><?xml version="1.0" encoding="utf-8"?>
<sst xmlns="http://schemas.openxmlformats.org/spreadsheetml/2006/main" count="313" uniqueCount="203">
  <si>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</si>
  <si>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</si>
  <si>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</si>
  <si>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</si>
  <si>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</si>
  <si>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</si>
  <si>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</si>
  <si>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</si>
  <si>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</si>
  <si>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</si>
  <si>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</si>
  <si>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</si>
  <si>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</si>
  <si>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</si>
  <si>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</si>
  <si>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</si>
  <si>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</si>
  <si>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</si>
  <si>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</si>
  <si>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</si>
  <si>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</si>
  <si>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</si>
  <si>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</si>
  <si>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</si>
  <si>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</si>
  <si>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</si>
  <si>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</si>
  <si>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</si>
  <si>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</si>
  <si>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</si>
  <si>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</si>
  <si>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</si>
  <si>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</si>
  <si>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</si>
  <si>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</si>
  <si>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</si>
  <si>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</si>
  <si>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</si>
  <si>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9261 Mohave Co, AZ</t>
  </si>
  <si>
    <t>The following list details the organizations that received job postings monthly from the 9261 Mohave Co, AZ employment unit between September 1, 2024 and August 31, 2025.</t>
  </si>
  <si>
    <t>The following list details the recruitment initiatives attended by the 9261 Mohave Co, AZ employment unit between September 1, 2024 and August 31, 2025.</t>
  </si>
  <si>
    <t>The following list details all of the recruitment sources for the 9261 Mohave Co, AZ employment unit between September 1, 2024 and August 31, 2025.</t>
  </si>
  <si>
    <t>The following is a list of full time positions filled by the 9261 Mohave Co, AZ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</si>
  <si>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</si>
  <si>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</si>
  <si>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</si>
  <si>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</si>
  <si>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</si>
  <si>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Area Agency on Aging  - Phoenix</t>
  </si>
  <si>
    <t>Cindy Saverino</t>
  </si>
  <si>
    <t>cindy.saverino@aaaphx.org</t>
  </si>
  <si>
    <t>1366 East Thomas Road</t>
  </si>
  <si>
    <t>602-264-2255</t>
  </si>
  <si>
    <t>Arizona State Rehab Services</t>
  </si>
  <si>
    <t>Tim Stump</t>
  </si>
  <si>
    <t>tstump@azdes.gov</t>
  </si>
  <si>
    <t>3221 North 16th Street</t>
  </si>
  <si>
    <t>602-717-8516</t>
  </si>
  <si>
    <t>Autism Treament Center</t>
  </si>
  <si>
    <t>Monica Powell</t>
  </si>
  <si>
    <t>mpowell@atcoftexas.org</t>
  </si>
  <si>
    <t>10503 Metric Dr</t>
  </si>
  <si>
    <t>972-644-2076</t>
  </si>
  <si>
    <t>AZ DES Vocational Rehabilitation - Lake Havasu City</t>
  </si>
  <si>
    <t>Maria Hadnot</t>
  </si>
  <si>
    <t>mhadnot@azdes.gov</t>
  </si>
  <si>
    <t>2031 Spawr Circle</t>
  </si>
  <si>
    <t>928-854-0378</t>
  </si>
  <si>
    <t>California Resource Recovery Association</t>
  </si>
  <si>
    <t>Lauren Molinari</t>
  </si>
  <si>
    <t>Lauren@ccra.com</t>
  </si>
  <si>
    <t>915 L Street</t>
  </si>
  <si>
    <t>916-441-2772</t>
  </si>
  <si>
    <t>Comite de Bien Estar, Inc.</t>
  </si>
  <si>
    <t>Maria --</t>
  </si>
  <si>
    <t>maria@comiteaz.org</t>
  </si>
  <si>
    <t>Po Box 7170</t>
  </si>
  <si>
    <t>928-627-8559</t>
  </si>
  <si>
    <t>DES</t>
  </si>
  <si>
    <t>L Verdugo</t>
  </si>
  <si>
    <t>lverdugo@azdes.gov</t>
  </si>
  <si>
    <t>195 W Irvington Rd</t>
  </si>
  <si>
    <t>520-638-2412</t>
  </si>
  <si>
    <t>Fairness WV</t>
  </si>
  <si>
    <t>Jake Jarvis</t>
  </si>
  <si>
    <t>info@fairnesswv.org</t>
  </si>
  <si>
    <t>405 Capitol Street</t>
  </si>
  <si>
    <t>681-265-9062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</si>
  <si>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</si>
  <si>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</si>
  <si>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</si>
  <si>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</si>
  <si>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</si>
  <si>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</si>
  <si>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</si>
  <si>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</si>
  <si>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</si>
  <si>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</si>
  <si>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</si>
  <si>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</si>
  <si>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</si>
  <si>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</si>
  <si>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</si>
  <si>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New Horizons Disability Empowerment Center</t>
  </si>
  <si>
    <t>Doug Sieker</t>
  </si>
  <si>
    <t>dsieker@nhdec.org</t>
  </si>
  <si>
    <t>9400 East Valley Road</t>
  </si>
  <si>
    <t>928-772-1266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</si>
  <si>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</si>
  <si>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</si>
  <si>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</si>
  <si>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</si>
  <si>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</si>
  <si>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</si>
  <si>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</si>
  <si>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</si>
  <si>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</si>
  <si>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</si>
  <si>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</si>
  <si>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</si>
  <si>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</si>
  <si>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</si>
  <si>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</si>
  <si>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</si>
  <si>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</si>
  <si>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</si>
  <si>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</si>
  <si>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</si>
  <si>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</si>
  <si>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</si>
  <si>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</si>
  <si>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</si>
  <si>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</si>
  <si>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</si>
  <si>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</si>
  <si>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</si>
  <si>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</si>
  <si>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</si>
  <si>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</si>
  <si>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</si>
  <si>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</si>
  <si>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</si>
  <si>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</si>
  <si>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</si>
  <si>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</si>
  <si>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Altice Campaign</t>
  </si>
  <si>
    <t>631-839-9360</t>
  </si>
  <si>
    <t>Altice Employee Referral</t>
  </si>
  <si>
    <t>Altice Internal Career Site</t>
  </si>
  <si>
    <t>Altice Optimum.net</t>
  </si>
  <si>
    <t>Altice Recruiter Sourced</t>
  </si>
  <si>
    <t>Altice USA Careers</t>
  </si>
  <si>
    <t>Altice USA Email Subscription</t>
  </si>
  <si>
    <t>Answers.com</t>
  </si>
  <si>
    <t>Appcast</t>
  </si>
  <si>
    <t>Colleen Kelly</t>
  </si>
  <si>
    <t>175 Highland Ave, Needham, MA 02494</t>
  </si>
  <si>
    <t>857.404.0891</t>
  </si>
  <si>
    <t>Bing</t>
  </si>
  <si>
    <t>857-404-0891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</si>
  <si>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</si>
  <si>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</si>
  <si>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</si>
  <si>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</si>
  <si>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</si>
  <si>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</si>
  <si>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</si>
  <si>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</si>
  <si>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</si>
  <si>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</si>
  <si>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</si>
  <si>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</si>
  <si>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</si>
  <si>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</si>
  <si>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</si>
  <si>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</si>
  <si>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</si>
  <si>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</si>
  <si>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</si>
  <si>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</si>
  <si>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Open House</t>
  </si>
  <si>
    <t>Other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</si>
  <si>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</si>
  <si>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</si>
  <si>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</si>
  <si>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</si>
  <si>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</si>
  <si>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</si>
  <si>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</si>
  <si>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</si>
  <si>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Zip Recruiter PPC</t>
  </si>
  <si>
    <t>187 Highland Ave, Needham, MA 02494</t>
  </si>
  <si>
    <t>ZipRecruiter</t>
  </si>
  <si>
    <t>BBT III - OSP</t>
  </si>
  <si>
    <t>USA.AZ.Lake Havasu City-NAcoma</t>
  </si>
  <si>
    <t>Direct Sales Representative I</t>
  </si>
  <si>
    <t>Logistics Specialist I</t>
  </si>
  <si>
    <t>OMS Account Manager</t>
  </si>
  <si>
    <t>Retail Sales Consultant</t>
  </si>
  <si>
    <t>USA.AZ.Lake Havasu-Store</t>
  </si>
  <si>
    <t>Retail Sales Support</t>
  </si>
  <si>
    <t>Small to Medium Business Account Executive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</si>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</sst>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3" applyNumberFormat="0" applyAlignment="0" applyProtection="0"/>
    <xf numFmtId="0" fontId="12" fillId="29" borderId="14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3" applyNumberFormat="0" applyAlignment="0" applyProtection="0"/>
    <xf numFmtId="0" fontId="20" fillId="0" borderId="18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9" applyNumberFormat="0" applyFont="0" applyAlignment="0" applyProtection="0"/>
    <xf numFmtId="0" fontId="23" fillId="28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0" fillId="0" borderId="4" xfId="0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0" fillId="0" borderId="4" xfId="0" applyFont="1" applyBorder="1"/>
    <xf numFmtId="14" fontId="28" fillId="0" borderId="4" xfId="46" applyNumberFormat="1" applyFont="1" applyBorder="1" applyAlignment="1">
      <alignment horizontal="left" vertical="center"/>
    </xf>
    <xf numFmtId="0" fontId="28" fillId="0" borderId="6" xfId="46" applyFont="1" applyBorder="1" applyAlignment="1">
      <alignment horizontal="left" vertical="center"/>
    </xf>
    <xf numFmtId="0" fontId="28" fillId="0" borderId="5" xfId="46" applyFont="1" applyBorder="1" applyAlignment="1">
      <alignment horizontal="left" vertical="center"/>
    </xf>
    <xf numFmtId="0" fontId="28" fillId="0" borderId="4" xfId="46" applyFont="1" applyBorder="1" applyAlignment="1">
      <alignment horizontal="left" vertical="center"/>
    </xf>
    <xf numFmtId="0" fontId="31" fillId="0" borderId="4" xfId="0" applyFont="1" applyBorder="1"/>
    <xf numFmtId="165" fontId="31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>
        <row r="6">
          <cell r="A6" t="str">
            <v xml:space="preserve">DeVry University Virtual Career Fair </v>
          </cell>
          <cell r="B6">
            <v>45813</v>
          </cell>
          <cell r="C6" t="str">
            <v>National</v>
          </cell>
          <cell r="D6" t="str">
            <v>Nicholas Praedin</v>
          </cell>
          <cell r="E6" t="str">
            <v>N/A</v>
          </cell>
          <cell r="F6" t="str">
            <v>Nicholas.Praedin@devry.edu</v>
          </cell>
          <cell r="G6" t="str">
            <v>630-505-7368</v>
          </cell>
        </row>
        <row r="7">
          <cell r="A7" t="str">
            <v>Direct Sales Indeed Event</v>
          </cell>
          <cell r="B7">
            <v>45540</v>
          </cell>
          <cell r="C7" t="str">
            <v>Lake Havasu, AZ</v>
          </cell>
          <cell r="D7" t="str">
            <v>Erin Kennedy</v>
          </cell>
          <cell r="E7" t="str">
            <v>1111 Stewart Ave, Bethpage, NY 11714</v>
          </cell>
          <cell r="F7" t="str">
            <v>Erin.Kennedy@AlticeUSA.com</v>
          </cell>
          <cell r="G7" t="str">
            <v>(631) 839-9360</v>
          </cell>
        </row>
        <row r="8">
          <cell r="A8" t="str">
            <v>Hot Jobs Week of 6/30 Sales</v>
          </cell>
          <cell r="B8">
            <v>45838</v>
          </cell>
          <cell r="C8" t="str">
            <v>Lake Havasu, AZ</v>
          </cell>
          <cell r="D8" t="str">
            <v>Tunidra Singh-Baychu</v>
          </cell>
          <cell r="E8" t="str">
            <v>1111 Stewart Avenue, Bethpage, NY 11714</v>
          </cell>
          <cell r="F8" t="str">
            <v>Tunidra.SinghBaychu@optimum.com</v>
          </cell>
          <cell r="G8" t="str">
            <v>516-988-0645</v>
          </cell>
        </row>
        <row r="9">
          <cell r="A9" t="str">
            <v>Indeed Glassdoor Brand Campaigns 2025</v>
          </cell>
          <cell r="B9" t="str">
            <v>1/1/2025- 6/30/2025</v>
          </cell>
          <cell r="C9" t="str">
            <v>Lake Havasu City, AZ</v>
          </cell>
          <cell r="D9" t="str">
            <v>Erin Kennedy</v>
          </cell>
          <cell r="E9" t="str">
            <v>1111 Stewart Avenue, Bethpage, NY 11714</v>
          </cell>
          <cell r="F9" t="str">
            <v>Erin.Kennedy@AlticeUSA.com</v>
          </cell>
          <cell r="G9" t="str">
            <v>(631) 624-0564</v>
          </cell>
        </row>
        <row r="10">
          <cell r="A10" t="str">
            <v>Indeed/GD Optimum Brand Campaign</v>
          </cell>
          <cell r="B10" t="str">
            <v>7/18/24-11/17/24</v>
          </cell>
          <cell r="C10" t="str">
            <v>Lake Havasu City, AZ</v>
          </cell>
          <cell r="D10" t="str">
            <v>Erin Kennedy</v>
          </cell>
          <cell r="E10" t="str">
            <v>1111 Stewart Avenue, Bethpage, NY 11714</v>
          </cell>
          <cell r="F10" t="str">
            <v>Erin.Kennedy@AlticeUSA.com</v>
          </cell>
          <cell r="G10" t="str">
            <v>(631) 839-9361</v>
          </cell>
        </row>
        <row r="11">
          <cell r="A11" t="str">
            <v>Niche Posting - Altice- Retail Sales Consul.- Craigslist</v>
          </cell>
          <cell r="B11" t="str">
            <v>5/13/2025 - 6/12/2025</v>
          </cell>
          <cell r="C11" t="str">
            <v>National</v>
          </cell>
          <cell r="D11" t="str">
            <v>Erin Kennedy</v>
          </cell>
          <cell r="E11" t="str">
            <v>1111 Stewart Avenue, Bethpage, NY 11714</v>
          </cell>
          <cell r="F11" t="str">
            <v>Erin.Kennedy@AlticeUSA.com</v>
          </cell>
          <cell r="G11" t="str">
            <v>(631) 624-0564</v>
          </cell>
        </row>
        <row r="12">
          <cell r="A12" t="str">
            <v>Niche Posting - Director Roles - The Ladders</v>
          </cell>
          <cell r="B12" t="str">
            <v>10/7/2024 - 11/6/2024</v>
          </cell>
          <cell r="C12" t="str">
            <v>National</v>
          </cell>
          <cell r="D12" t="str">
            <v>Erin Kennedy</v>
          </cell>
          <cell r="E12" t="str">
            <v>1111 Stewart Avenue, Bethpage, NY 11714</v>
          </cell>
          <cell r="F12" t="str">
            <v>Erin.Kennedy@AlticeUSA.com</v>
          </cell>
          <cell r="G12" t="str">
            <v>(631) 624-0564</v>
          </cell>
        </row>
        <row r="13">
          <cell r="A13" t="str">
            <v>Niche Posting - Manager Broadband Dev - IEEE</v>
          </cell>
          <cell r="B13" t="str">
            <v>2/7/2025 - 3/6/2025</v>
          </cell>
          <cell r="C13" t="str">
            <v>National</v>
          </cell>
          <cell r="D13" t="str">
            <v>Erin Kennedy</v>
          </cell>
          <cell r="E13" t="str">
            <v>1111 Stewart Avenue, Bethpage, NY 11714</v>
          </cell>
          <cell r="F13" t="str">
            <v>Erin.Kennedy@AlticeUSA.com</v>
          </cell>
          <cell r="G13" t="str">
            <v>(631) 624-0564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0" t="s">
        <v>22</v>
      </c>
      <c r="B1" s="30"/>
      <c r="C1" s="30"/>
      <c r="D1" s="30"/>
      <c r="E1" s="30"/>
      <c r="F1" s="30"/>
      <c r="G1" s="30"/>
      <c r="H1" s="30"/>
    </row>
    <row r="2" spans="1:8" ht="15.5" x14ac:dyDescent="0.35">
      <c r="A2" s="30" t="s">
        <v>38</v>
      </c>
      <c r="B2" s="30"/>
      <c r="C2" s="30"/>
      <c r="D2" s="30"/>
      <c r="E2" s="30"/>
      <c r="F2" s="30"/>
      <c r="G2" s="30"/>
      <c r="H2" s="30"/>
    </row>
    <row r="3" spans="1:8" ht="15.5" x14ac:dyDescent="0.35">
      <c r="A3" s="30"/>
      <c r="B3" s="30"/>
      <c r="C3" s="30"/>
      <c r="D3" s="30"/>
      <c r="E3" s="30"/>
      <c r="F3" s="30"/>
      <c r="G3" s="30"/>
      <c r="H3" s="30"/>
    </row>
    <row r="4" spans="1:8" ht="13" x14ac:dyDescent="0.3">
      <c r="A4" s="31" t="s">
        <v>23</v>
      </c>
      <c r="B4" s="31"/>
      <c r="C4" s="31"/>
      <c r="D4" s="31"/>
      <c r="E4" s="31"/>
      <c r="F4" s="31"/>
      <c r="G4" s="31"/>
      <c r="H4" s="31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9" t="s">
        <v>0</v>
      </c>
      <c r="B6" s="29"/>
      <c r="C6" s="29"/>
      <c r="D6" s="29"/>
      <c r="E6" s="29"/>
      <c r="F6" s="29"/>
      <c r="G6" s="29"/>
      <c r="H6" s="24">
        <v>16</v>
      </c>
    </row>
    <row r="7" spans="1:8" x14ac:dyDescent="0.25">
      <c r="A7" s="29" t="s">
        <v>1</v>
      </c>
      <c r="B7" s="29"/>
      <c r="C7" s="29"/>
      <c r="D7" s="29"/>
      <c r="E7" s="29"/>
      <c r="F7" s="29"/>
      <c r="G7" s="29"/>
      <c r="H7" s="24">
        <v>157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3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48.6328125" style="3" bestFit="1" customWidth="1"/>
    <col min="2" max="2" width="22.90625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2" t="s">
        <v>39</v>
      </c>
      <c r="B1" s="32"/>
      <c r="C1" s="32"/>
      <c r="D1" s="32"/>
      <c r="E1" s="32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39" t="s">
        <v>43</v>
      </c>
      <c r="B3" s="39" t="s">
        <v>44</v>
      </c>
      <c r="C3" s="39" t="s">
        <v>45</v>
      </c>
      <c r="D3" s="39" t="s">
        <v>46</v>
      </c>
      <c r="E3" s="39" t="s">
        <v>47</v>
      </c>
    </row>
    <row r="4" spans="1:5" ht="14" x14ac:dyDescent="0.3">
      <c r="A4" s="39" t="s">
        <v>48</v>
      </c>
      <c r="B4" s="39" t="s">
        <v>49</v>
      </c>
      <c r="C4" s="39" t="s">
        <v>50</v>
      </c>
      <c r="D4" s="39" t="s">
        <v>51</v>
      </c>
      <c r="E4" s="39" t="s">
        <v>52</v>
      </c>
    </row>
    <row r="5" spans="1:5" ht="14" x14ac:dyDescent="0.3">
      <c r="A5" s="39" t="s">
        <v>53</v>
      </c>
      <c r="B5" s="39" t="s">
        <v>54</v>
      </c>
      <c r="C5" s="39" t="s">
        <v>55</v>
      </c>
      <c r="D5" s="39" t="s">
        <v>56</v>
      </c>
      <c r="E5" s="39" t="s">
        <v>57</v>
      </c>
    </row>
    <row r="6" spans="1:5" ht="14" x14ac:dyDescent="0.3">
      <c r="A6" s="39" t="s">
        <v>58</v>
      </c>
      <c r="B6" s="39" t="s">
        <v>59</v>
      </c>
      <c r="C6" s="39" t="s">
        <v>60</v>
      </c>
      <c r="D6" s="39" t="s">
        <v>61</v>
      </c>
      <c r="E6" s="39" t="s">
        <v>62</v>
      </c>
    </row>
    <row r="7" spans="1:5" ht="14" x14ac:dyDescent="0.3">
      <c r="A7" s="39" t="s">
        <v>63</v>
      </c>
      <c r="B7" s="39" t="s">
        <v>64</v>
      </c>
      <c r="C7" s="39" t="s">
        <v>65</v>
      </c>
      <c r="D7" s="39" t="s">
        <v>66</v>
      </c>
      <c r="E7" s="39" t="s">
        <v>67</v>
      </c>
    </row>
    <row r="8" spans="1:5" ht="14" x14ac:dyDescent="0.3">
      <c r="A8" s="39" t="s">
        <v>68</v>
      </c>
      <c r="B8" s="39" t="s">
        <v>69</v>
      </c>
      <c r="C8" s="39" t="s">
        <v>70</v>
      </c>
      <c r="D8" s="39" t="s">
        <v>71</v>
      </c>
      <c r="E8" s="39" t="s">
        <v>72</v>
      </c>
    </row>
    <row r="9" spans="1:5" ht="14" x14ac:dyDescent="0.3">
      <c r="A9" s="39" t="s">
        <v>73</v>
      </c>
      <c r="B9" s="39" t="s">
        <v>74</v>
      </c>
      <c r="C9" s="39" t="s">
        <v>75</v>
      </c>
      <c r="D9" s="39" t="s">
        <v>76</v>
      </c>
      <c r="E9" s="39" t="s">
        <v>77</v>
      </c>
    </row>
    <row r="10" spans="1:5" ht="14" x14ac:dyDescent="0.3">
      <c r="A10" s="39" t="s">
        <v>78</v>
      </c>
      <c r="B10" s="39" t="s">
        <v>79</v>
      </c>
      <c r="C10" s="39" t="s">
        <v>80</v>
      </c>
      <c r="D10" s="39" t="s">
        <v>81</v>
      </c>
      <c r="E10" s="39" t="s">
        <v>82</v>
      </c>
    </row>
    <row r="11" spans="1:5" ht="14" x14ac:dyDescent="0.3">
      <c r="A11" s="39" t="s">
        <v>83</v>
      </c>
      <c r="B11" s="39" t="s">
        <v>84</v>
      </c>
      <c r="C11" s="39" t="s">
        <v>85</v>
      </c>
      <c r="D11" s="39" t="s">
        <v>86</v>
      </c>
      <c r="E11" s="39" t="s">
        <v>87</v>
      </c>
    </row>
    <row r="12" spans="1:5" ht="14" x14ac:dyDescent="0.3">
      <c r="A12" s="39" t="s">
        <v>88</v>
      </c>
      <c r="B12" s="39" t="s">
        <v>89</v>
      </c>
      <c r="C12" s="39" t="s">
        <v>90</v>
      </c>
      <c r="D12" s="39" t="s">
        <v>91</v>
      </c>
      <c r="E12" s="39" t="s">
        <v>92</v>
      </c>
    </row>
    <row r="13" spans="1:5" ht="14" x14ac:dyDescent="0.3">
      <c r="A13" s="39" t="s">
        <v>93</v>
      </c>
      <c r="B13" s="39" t="s">
        <v>94</v>
      </c>
      <c r="C13" s="39" t="s">
        <v>95</v>
      </c>
      <c r="D13" s="39" t="s">
        <v>96</v>
      </c>
      <c r="E13" s="39" t="s">
        <v>97</v>
      </c>
    </row>
    <row r="14" spans="1:5" ht="14" x14ac:dyDescent="0.3">
      <c r="A14" s="39" t="s">
        <v>98</v>
      </c>
      <c r="B14" s="39" t="s">
        <v>99</v>
      </c>
      <c r="C14" s="39" t="s">
        <v>100</v>
      </c>
      <c r="D14" s="39" t="s">
        <v>101</v>
      </c>
      <c r="E14" s="39" t="s">
        <v>102</v>
      </c>
    </row>
    <row r="15" spans="1:5" ht="14" x14ac:dyDescent="0.3">
      <c r="A15" s="39" t="s">
        <v>103</v>
      </c>
      <c r="B15" s="39" t="s">
        <v>104</v>
      </c>
      <c r="C15" s="39" t="s">
        <v>105</v>
      </c>
      <c r="D15" s="39" t="s">
        <v>106</v>
      </c>
      <c r="E15" s="39" t="s">
        <v>107</v>
      </c>
    </row>
    <row r="16" spans="1:5" ht="14" x14ac:dyDescent="0.3">
      <c r="A16" s="39" t="s">
        <v>108</v>
      </c>
      <c r="B16" s="39" t="s">
        <v>109</v>
      </c>
      <c r="C16" s="39" t="s">
        <v>110</v>
      </c>
      <c r="D16" s="39" t="s">
        <v>111</v>
      </c>
      <c r="E16" s="39" t="s">
        <v>112</v>
      </c>
    </row>
    <row r="17" spans="1:5" ht="14" x14ac:dyDescent="0.3">
      <c r="A17" s="39" t="s">
        <v>108</v>
      </c>
      <c r="B17" s="39" t="s">
        <v>113</v>
      </c>
      <c r="C17" s="39" t="s">
        <v>114</v>
      </c>
      <c r="D17" s="39" t="s">
        <v>111</v>
      </c>
      <c r="E17" s="39" t="s">
        <v>112</v>
      </c>
    </row>
    <row r="18" spans="1:5" ht="14" x14ac:dyDescent="0.3">
      <c r="A18" s="39" t="s">
        <v>115</v>
      </c>
      <c r="B18" s="39" t="s">
        <v>116</v>
      </c>
      <c r="C18" s="39" t="s">
        <v>117</v>
      </c>
      <c r="D18" s="39" t="s">
        <v>118</v>
      </c>
      <c r="E18" s="39" t="s">
        <v>119</v>
      </c>
    </row>
    <row r="19" spans="1:5" ht="14" x14ac:dyDescent="0.3">
      <c r="A19" s="39" t="s">
        <v>120</v>
      </c>
      <c r="B19" s="39" t="s">
        <v>121</v>
      </c>
      <c r="C19" s="39" t="s">
        <v>122</v>
      </c>
      <c r="D19" s="39" t="s">
        <v>123</v>
      </c>
      <c r="E19" s="39" t="s">
        <v>124</v>
      </c>
    </row>
    <row r="20" spans="1:5" ht="14" x14ac:dyDescent="0.3">
      <c r="A20" s="39" t="s">
        <v>125</v>
      </c>
      <c r="B20" s="39" t="s">
        <v>126</v>
      </c>
      <c r="C20" s="39" t="s">
        <v>127</v>
      </c>
      <c r="D20" s="39" t="s">
        <v>128</v>
      </c>
      <c r="E20" s="39" t="s">
        <v>129</v>
      </c>
    </row>
    <row r="21" spans="1:5" ht="14" x14ac:dyDescent="0.3">
      <c r="A21" s="39" t="s">
        <v>130</v>
      </c>
      <c r="B21" s="39" t="s">
        <v>131</v>
      </c>
      <c r="C21" s="39" t="s">
        <v>132</v>
      </c>
      <c r="D21" s="39" t="s">
        <v>133</v>
      </c>
      <c r="E21" s="39" t="s">
        <v>134</v>
      </c>
    </row>
    <row r="22" spans="1:5" ht="14" x14ac:dyDescent="0.3">
      <c r="A22" s="39" t="s">
        <v>135</v>
      </c>
      <c r="B22" s="39" t="s">
        <v>136</v>
      </c>
      <c r="C22" s="39" t="s">
        <v>137</v>
      </c>
      <c r="D22" s="39" t="s">
        <v>138</v>
      </c>
      <c r="E22" s="39" t="s">
        <v>139</v>
      </c>
    </row>
    <row r="23" spans="1:5" ht="14" x14ac:dyDescent="0.3">
      <c r="A23" s="39" t="s">
        <v>140</v>
      </c>
      <c r="B23" s="39" t="s">
        <v>141</v>
      </c>
      <c r="C23" s="39" t="s">
        <v>142</v>
      </c>
      <c r="D23" s="39" t="s">
        <v>143</v>
      </c>
      <c r="E23" s="39" t="s">
        <v>144</v>
      </c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</sheetData>
  <autoFilter ref="A2:E23" xr:uid="{00000000-0001-0000-0100-000000000000}">
    <sortState xmlns:xlrd2="http://schemas.microsoft.com/office/spreadsheetml/2017/richdata2" ref="A3:E23">
      <sortCondition ref="A3:A2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0.90625" style="23" bestFit="1" customWidth="1"/>
    <col min="3" max="4" width="18.26953125" style="5" bestFit="1" customWidth="1"/>
    <col min="5" max="5" width="36.36328125" style="5" bestFit="1" customWidth="1"/>
    <col min="6" max="6" width="30.36328125" style="5" bestFit="1" customWidth="1"/>
    <col min="7" max="7" width="13.36328125" style="21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2" t="s">
        <v>40</v>
      </c>
      <c r="B1" s="32"/>
      <c r="C1" s="32"/>
      <c r="D1" s="32"/>
      <c r="E1" s="32"/>
      <c r="F1" s="32"/>
      <c r="G1" s="32"/>
      <c r="H1" s="2"/>
    </row>
    <row r="2" spans="1:8" s="4" customFormat="1" ht="13" x14ac:dyDescent="0.25">
      <c r="A2" s="7" t="s">
        <v>7</v>
      </c>
      <c r="B2" s="22" t="s">
        <v>8</v>
      </c>
      <c r="C2" s="8" t="s">
        <v>9</v>
      </c>
      <c r="D2" s="8" t="s">
        <v>3</v>
      </c>
      <c r="E2" s="8" t="s">
        <v>5</v>
      </c>
      <c r="F2" s="26" t="s">
        <v>10</v>
      </c>
      <c r="G2" s="12" t="s">
        <v>11</v>
      </c>
    </row>
    <row r="3" spans="1:8" x14ac:dyDescent="0.25">
      <c r="A3" s="27" t="s">
        <v>24</v>
      </c>
      <c r="B3" s="28">
        <v>45813</v>
      </c>
      <c r="C3" s="27" t="s">
        <v>25</v>
      </c>
      <c r="D3" s="27" t="s">
        <v>26</v>
      </c>
      <c r="E3" s="27" t="s">
        <v>15</v>
      </c>
      <c r="F3" s="27" t="s">
        <v>27</v>
      </c>
      <c r="G3" s="27" t="s">
        <v>28</v>
      </c>
    </row>
    <row r="4" spans="1:8" x14ac:dyDescent="0.25">
      <c r="A4" s="27" t="s">
        <v>29</v>
      </c>
      <c r="B4" s="28" t="s">
        <v>30</v>
      </c>
      <c r="C4" s="27" t="s">
        <v>25</v>
      </c>
      <c r="D4" s="27" t="s">
        <v>12</v>
      </c>
      <c r="E4" s="27" t="s">
        <v>13</v>
      </c>
      <c r="F4" s="27" t="s">
        <v>14</v>
      </c>
      <c r="G4" s="27" t="s">
        <v>31</v>
      </c>
    </row>
    <row r="5" spans="1:8" x14ac:dyDescent="0.25">
      <c r="A5" s="27" t="s">
        <v>32</v>
      </c>
      <c r="B5" s="28" t="s">
        <v>33</v>
      </c>
      <c r="C5" s="27" t="s">
        <v>25</v>
      </c>
      <c r="D5" s="27" t="s">
        <v>12</v>
      </c>
      <c r="E5" s="27" t="s">
        <v>13</v>
      </c>
      <c r="F5" s="27" t="s">
        <v>14</v>
      </c>
      <c r="G5" s="27" t="s">
        <v>31</v>
      </c>
    </row>
    <row r="6" spans="1:8" x14ac:dyDescent="0.25">
      <c r="A6" s="27" t="s">
        <v>34</v>
      </c>
      <c r="B6" s="28" t="s">
        <v>35</v>
      </c>
      <c r="C6" s="27" t="s">
        <v>25</v>
      </c>
      <c r="D6" s="27" t="s">
        <v>12</v>
      </c>
      <c r="E6" s="27" t="s">
        <v>13</v>
      </c>
      <c r="F6" s="27" t="s">
        <v>14</v>
      </c>
      <c r="G6" s="27" t="s">
        <v>31</v>
      </c>
    </row>
    <row r="7" spans="1:8" x14ac:dyDescent="0.25">
      <c r="A7" s="27" t="s">
        <v>36</v>
      </c>
      <c r="B7" s="28" t="s">
        <v>37</v>
      </c>
      <c r="C7" s="27" t="s">
        <v>25</v>
      </c>
      <c r="D7" s="27" t="s">
        <v>12</v>
      </c>
      <c r="E7" s="27" t="s">
        <v>13</v>
      </c>
      <c r="F7" s="27" t="s">
        <v>14</v>
      </c>
      <c r="G7" s="27" t="s">
        <v>31</v>
      </c>
    </row>
    <row r="8" spans="1:8" x14ac:dyDescent="0.25">
      <c r="A8" s="27" t="str">
        <f>'[2]Recruitment Initiatives'!A6</f>
        <v xml:space="preserve">DeVry University Virtual Career Fair </v>
      </c>
      <c r="B8" s="28">
        <f>'[2]Recruitment Initiatives'!B6</f>
        <v>45813</v>
      </c>
      <c r="C8" s="27" t="str">
        <f>'[2]Recruitment Initiatives'!C6</f>
        <v>National</v>
      </c>
      <c r="D8" s="27" t="str">
        <f>'[2]Recruitment Initiatives'!D6</f>
        <v>Nicholas Praedin</v>
      </c>
      <c r="E8" s="27" t="str">
        <f>'[2]Recruitment Initiatives'!E6</f>
        <v>N/A</v>
      </c>
      <c r="F8" s="27" t="str">
        <f>'[2]Recruitment Initiatives'!F6</f>
        <v>Nicholas.Praedin@devry.edu</v>
      </c>
      <c r="G8" s="27" t="str">
        <f>'[2]Recruitment Initiatives'!G6</f>
        <v>630-505-7368</v>
      </c>
    </row>
    <row r="9" spans="1:8" x14ac:dyDescent="0.25">
      <c r="A9" s="15" t="str">
        <f>'[2]Recruitment Initiatives'!A7</f>
        <v>Direct Sales Indeed Event</v>
      </c>
      <c r="B9" s="40">
        <f>'[2]Recruitment Initiatives'!B7</f>
        <v>45540</v>
      </c>
      <c r="C9" s="41" t="str">
        <f>'[2]Recruitment Initiatives'!C7</f>
        <v>Lake Havasu, AZ</v>
      </c>
      <c r="D9" s="42" t="str">
        <f>'[2]Recruitment Initiatives'!D7</f>
        <v>Erin Kennedy</v>
      </c>
      <c r="E9" s="43" t="str">
        <f>'[2]Recruitment Initiatives'!E7</f>
        <v>1111 Stewart Ave, Bethpage, NY 11714</v>
      </c>
      <c r="F9" s="41" t="str">
        <f>'[2]Recruitment Initiatives'!F7</f>
        <v>Erin.Kennedy@AlticeUSA.com</v>
      </c>
      <c r="G9" s="41" t="str">
        <f>'[2]Recruitment Initiatives'!G7</f>
        <v>(631) 839-9360</v>
      </c>
    </row>
    <row r="10" spans="1:8" x14ac:dyDescent="0.25">
      <c r="A10" s="15" t="str">
        <f>'[2]Recruitment Initiatives'!A8</f>
        <v>Hot Jobs Week of 6/30 Sales</v>
      </c>
      <c r="B10" s="40">
        <f>'[2]Recruitment Initiatives'!B8</f>
        <v>45838</v>
      </c>
      <c r="C10" s="41" t="str">
        <f>'[2]Recruitment Initiatives'!C8</f>
        <v>Lake Havasu, AZ</v>
      </c>
      <c r="D10" s="42" t="str">
        <f>'[2]Recruitment Initiatives'!D8</f>
        <v>Tunidra Singh-Baychu</v>
      </c>
      <c r="E10" s="43" t="str">
        <f>'[2]Recruitment Initiatives'!E8</f>
        <v>1111 Stewart Avenue, Bethpage, NY 11714</v>
      </c>
      <c r="F10" s="41" t="str">
        <f>'[2]Recruitment Initiatives'!F8</f>
        <v>Tunidra.SinghBaychu@optimum.com</v>
      </c>
      <c r="G10" s="41" t="str">
        <f>'[2]Recruitment Initiatives'!G8</f>
        <v>516-988-0645</v>
      </c>
    </row>
    <row r="11" spans="1:8" x14ac:dyDescent="0.25">
      <c r="A11" s="15" t="str">
        <f>'[2]Recruitment Initiatives'!A9</f>
        <v>Indeed Glassdoor Brand Campaigns 2025</v>
      </c>
      <c r="B11" s="40" t="str">
        <f>'[2]Recruitment Initiatives'!B9</f>
        <v>1/1/2025- 6/30/2025</v>
      </c>
      <c r="C11" s="41" t="str">
        <f>'[2]Recruitment Initiatives'!C9</f>
        <v>Lake Havasu City, AZ</v>
      </c>
      <c r="D11" s="42" t="str">
        <f>'[2]Recruitment Initiatives'!D9</f>
        <v>Erin Kennedy</v>
      </c>
      <c r="E11" s="43" t="str">
        <f>'[2]Recruitment Initiatives'!E9</f>
        <v>1111 Stewart Avenue, Bethpage, NY 11714</v>
      </c>
      <c r="F11" s="41" t="str">
        <f>'[2]Recruitment Initiatives'!F9</f>
        <v>Erin.Kennedy@AlticeUSA.com</v>
      </c>
      <c r="G11" s="41" t="str">
        <f>'[2]Recruitment Initiatives'!G9</f>
        <v>(631) 624-0564</v>
      </c>
    </row>
    <row r="12" spans="1:8" x14ac:dyDescent="0.25">
      <c r="A12" s="15" t="str">
        <f>'[2]Recruitment Initiatives'!A10</f>
        <v>Indeed/GD Optimum Brand Campaign</v>
      </c>
      <c r="B12" s="40" t="str">
        <f>'[2]Recruitment Initiatives'!B10</f>
        <v>7/18/24-11/17/24</v>
      </c>
      <c r="C12" s="41" t="str">
        <f>'[2]Recruitment Initiatives'!C10</f>
        <v>Lake Havasu City, AZ</v>
      </c>
      <c r="D12" s="42" t="str">
        <f>'[2]Recruitment Initiatives'!D10</f>
        <v>Erin Kennedy</v>
      </c>
      <c r="E12" s="43" t="str">
        <f>'[2]Recruitment Initiatives'!E10</f>
        <v>1111 Stewart Avenue, Bethpage, NY 11714</v>
      </c>
      <c r="F12" s="41" t="str">
        <f>'[2]Recruitment Initiatives'!F10</f>
        <v>Erin.Kennedy@AlticeUSA.com</v>
      </c>
      <c r="G12" s="41" t="str">
        <f>'[2]Recruitment Initiatives'!G10</f>
        <v>(631) 839-9361</v>
      </c>
    </row>
    <row r="13" spans="1:8" x14ac:dyDescent="0.25">
      <c r="A13" s="15" t="str">
        <f>'[2]Recruitment Initiatives'!A11</f>
        <v>Niche Posting - Altice- Retail Sales Consul.- Craigslist</v>
      </c>
      <c r="B13" s="40" t="str">
        <f>'[2]Recruitment Initiatives'!B11</f>
        <v>5/13/2025 - 6/12/2025</v>
      </c>
      <c r="C13" s="41" t="str">
        <f>'[2]Recruitment Initiatives'!C11</f>
        <v>National</v>
      </c>
      <c r="D13" s="42" t="str">
        <f>'[2]Recruitment Initiatives'!D11</f>
        <v>Erin Kennedy</v>
      </c>
      <c r="E13" s="43" t="str">
        <f>'[2]Recruitment Initiatives'!E11</f>
        <v>1111 Stewart Avenue, Bethpage, NY 11714</v>
      </c>
      <c r="F13" s="41" t="str">
        <f>'[2]Recruitment Initiatives'!F11</f>
        <v>Erin.Kennedy@AlticeUSA.com</v>
      </c>
      <c r="G13" s="41" t="str">
        <f>'[2]Recruitment Initiatives'!G11</f>
        <v>(631) 624-0564</v>
      </c>
    </row>
    <row r="14" spans="1:8" x14ac:dyDescent="0.25">
      <c r="A14" s="15" t="str">
        <f>'[2]Recruitment Initiatives'!A12</f>
        <v>Niche Posting - Director Roles - The Ladders</v>
      </c>
      <c r="B14" s="40" t="str">
        <f>'[2]Recruitment Initiatives'!B12</f>
        <v>10/7/2024 - 11/6/2024</v>
      </c>
      <c r="C14" s="41" t="str">
        <f>'[2]Recruitment Initiatives'!C12</f>
        <v>National</v>
      </c>
      <c r="D14" s="42" t="str">
        <f>'[2]Recruitment Initiatives'!D12</f>
        <v>Erin Kennedy</v>
      </c>
      <c r="E14" s="43" t="str">
        <f>'[2]Recruitment Initiatives'!E12</f>
        <v>1111 Stewart Avenue, Bethpage, NY 11714</v>
      </c>
      <c r="F14" s="41" t="str">
        <f>'[2]Recruitment Initiatives'!F12</f>
        <v>Erin.Kennedy@AlticeUSA.com</v>
      </c>
      <c r="G14" s="41" t="str">
        <f>'[2]Recruitment Initiatives'!G12</f>
        <v>(631) 624-0564</v>
      </c>
    </row>
    <row r="15" spans="1:8" x14ac:dyDescent="0.25">
      <c r="A15" s="15" t="str">
        <f>'[2]Recruitment Initiatives'!A13</f>
        <v>Niche Posting - Manager Broadband Dev - IEEE</v>
      </c>
      <c r="B15" s="40" t="str">
        <f>'[2]Recruitment Initiatives'!B13</f>
        <v>2/7/2025 - 3/6/2025</v>
      </c>
      <c r="C15" s="41" t="str">
        <f>'[2]Recruitment Initiatives'!C13</f>
        <v>National</v>
      </c>
      <c r="D15" s="42" t="str">
        <f>'[2]Recruitment Initiatives'!D13</f>
        <v>Erin Kennedy</v>
      </c>
      <c r="E15" s="43" t="str">
        <f>'[2]Recruitment Initiatives'!E13</f>
        <v>1111 Stewart Avenue, Bethpage, NY 11714</v>
      </c>
      <c r="F15" s="41" t="str">
        <f>'[2]Recruitment Initiatives'!F13</f>
        <v>Erin.Kennedy@AlticeUSA.com</v>
      </c>
      <c r="G15" s="41" t="str">
        <f>'[2]Recruitment Initiatives'!G13</f>
        <v>(631) 624-0564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5" t="s">
        <v>41</v>
      </c>
      <c r="B1" s="36"/>
      <c r="C1" s="36"/>
      <c r="D1" s="36"/>
      <c r="E1" s="37"/>
    </row>
    <row r="2" spans="1:5" s="2" customFormat="1" ht="36.65" customHeight="1" x14ac:dyDescent="0.25">
      <c r="A2" s="19" t="s">
        <v>16</v>
      </c>
      <c r="B2" s="16" t="s">
        <v>3</v>
      </c>
      <c r="C2" s="16" t="s">
        <v>5</v>
      </c>
      <c r="D2" s="17" t="s">
        <v>17</v>
      </c>
      <c r="E2" s="20" t="s">
        <v>18</v>
      </c>
    </row>
    <row r="3" spans="1:5" x14ac:dyDescent="0.25">
      <c r="A3" s="44" t="s">
        <v>145</v>
      </c>
      <c r="B3" s="44" t="s">
        <v>12</v>
      </c>
      <c r="C3" s="44" t="s">
        <v>13</v>
      </c>
      <c r="D3" s="44" t="s">
        <v>146</v>
      </c>
      <c r="E3" s="45">
        <v>2</v>
      </c>
    </row>
    <row r="4" spans="1:5" x14ac:dyDescent="0.25">
      <c r="A4" s="44" t="s">
        <v>147</v>
      </c>
      <c r="B4" s="44" t="s">
        <v>12</v>
      </c>
      <c r="C4" s="44" t="s">
        <v>13</v>
      </c>
      <c r="D4" s="44" t="s">
        <v>146</v>
      </c>
      <c r="E4" s="45">
        <v>3</v>
      </c>
    </row>
    <row r="5" spans="1:5" x14ac:dyDescent="0.25">
      <c r="A5" s="44" t="s">
        <v>148</v>
      </c>
      <c r="B5" s="44" t="s">
        <v>12</v>
      </c>
      <c r="C5" s="44" t="s">
        <v>13</v>
      </c>
      <c r="D5" s="44" t="s">
        <v>146</v>
      </c>
      <c r="E5" s="45">
        <v>4</v>
      </c>
    </row>
    <row r="6" spans="1:5" x14ac:dyDescent="0.25">
      <c r="A6" s="44" t="s">
        <v>149</v>
      </c>
      <c r="B6" s="44" t="s">
        <v>12</v>
      </c>
      <c r="C6" s="44" t="s">
        <v>13</v>
      </c>
      <c r="D6" s="44" t="s">
        <v>146</v>
      </c>
      <c r="E6" s="45">
        <v>1</v>
      </c>
    </row>
    <row r="7" spans="1:5" x14ac:dyDescent="0.25">
      <c r="A7" s="44" t="s">
        <v>150</v>
      </c>
      <c r="B7" s="44" t="s">
        <v>12</v>
      </c>
      <c r="C7" s="44" t="s">
        <v>13</v>
      </c>
      <c r="D7" s="44" t="s">
        <v>146</v>
      </c>
      <c r="E7" s="45">
        <v>3</v>
      </c>
    </row>
    <row r="8" spans="1:5" x14ac:dyDescent="0.25">
      <c r="A8" s="44" t="s">
        <v>151</v>
      </c>
      <c r="B8" s="44" t="s">
        <v>12</v>
      </c>
      <c r="C8" s="44" t="s">
        <v>13</v>
      </c>
      <c r="D8" s="44" t="s">
        <v>146</v>
      </c>
      <c r="E8" s="45">
        <v>44</v>
      </c>
    </row>
    <row r="9" spans="1:5" x14ac:dyDescent="0.25">
      <c r="A9" s="44" t="s">
        <v>152</v>
      </c>
      <c r="B9" s="44" t="s">
        <v>12</v>
      </c>
      <c r="C9" s="44" t="s">
        <v>13</v>
      </c>
      <c r="D9" s="44" t="s">
        <v>146</v>
      </c>
      <c r="E9" s="45">
        <v>6</v>
      </c>
    </row>
    <row r="10" spans="1:5" x14ac:dyDescent="0.25">
      <c r="A10" s="44" t="s">
        <v>153</v>
      </c>
      <c r="B10" s="44" t="s">
        <v>15</v>
      </c>
      <c r="C10" s="44" t="s">
        <v>15</v>
      </c>
      <c r="D10" s="44" t="s">
        <v>15</v>
      </c>
      <c r="E10" s="45">
        <v>1</v>
      </c>
    </row>
    <row r="11" spans="1:5" x14ac:dyDescent="0.25">
      <c r="A11" s="44" t="s">
        <v>154</v>
      </c>
      <c r="B11" s="44" t="s">
        <v>155</v>
      </c>
      <c r="C11" s="44" t="s">
        <v>156</v>
      </c>
      <c r="D11" s="44" t="s">
        <v>157</v>
      </c>
      <c r="E11" s="45">
        <v>1</v>
      </c>
    </row>
    <row r="12" spans="1:5" x14ac:dyDescent="0.25">
      <c r="A12" s="44" t="s">
        <v>158</v>
      </c>
      <c r="B12" s="44" t="s">
        <v>155</v>
      </c>
      <c r="C12" s="44" t="s">
        <v>156</v>
      </c>
      <c r="D12" s="44" t="s">
        <v>159</v>
      </c>
      <c r="E12" s="45">
        <v>1</v>
      </c>
    </row>
    <row r="13" spans="1:5" x14ac:dyDescent="0.25">
      <c r="A13" s="44" t="s">
        <v>160</v>
      </c>
      <c r="B13" s="44" t="s">
        <v>161</v>
      </c>
      <c r="C13" s="44" t="s">
        <v>162</v>
      </c>
      <c r="D13" s="44" t="s">
        <v>163</v>
      </c>
      <c r="E13" s="45">
        <v>2</v>
      </c>
    </row>
    <row r="14" spans="1:5" x14ac:dyDescent="0.25">
      <c r="A14" s="44" t="s">
        <v>164</v>
      </c>
      <c r="B14" s="44" t="s">
        <v>155</v>
      </c>
      <c r="C14" s="44" t="s">
        <v>165</v>
      </c>
      <c r="D14" s="44" t="s">
        <v>159</v>
      </c>
      <c r="E14" s="45">
        <v>4</v>
      </c>
    </row>
    <row r="15" spans="1:5" x14ac:dyDescent="0.25">
      <c r="A15" s="44" t="s">
        <v>166</v>
      </c>
      <c r="B15" s="44" t="s">
        <v>155</v>
      </c>
      <c r="C15" s="44" t="s">
        <v>167</v>
      </c>
      <c r="D15" s="44" t="s">
        <v>159</v>
      </c>
      <c r="E15" s="45">
        <v>2</v>
      </c>
    </row>
    <row r="16" spans="1:5" x14ac:dyDescent="0.25">
      <c r="A16" s="44" t="s">
        <v>168</v>
      </c>
      <c r="B16" s="44" t="s">
        <v>169</v>
      </c>
      <c r="C16" s="44" t="s">
        <v>170</v>
      </c>
      <c r="D16" s="44" t="s">
        <v>171</v>
      </c>
      <c r="E16" s="45">
        <v>29</v>
      </c>
    </row>
    <row r="17" spans="1:5" x14ac:dyDescent="0.25">
      <c r="A17" s="44" t="s">
        <v>172</v>
      </c>
      <c r="B17" s="44" t="s">
        <v>15</v>
      </c>
      <c r="C17" s="44" t="s">
        <v>15</v>
      </c>
      <c r="D17" s="44" t="s">
        <v>15</v>
      </c>
      <c r="E17" s="45">
        <v>2</v>
      </c>
    </row>
    <row r="18" spans="1:5" x14ac:dyDescent="0.25">
      <c r="A18" s="44" t="s">
        <v>173</v>
      </c>
      <c r="B18" s="44" t="s">
        <v>169</v>
      </c>
      <c r="C18" s="44" t="s">
        <v>170</v>
      </c>
      <c r="D18" s="44" t="s">
        <v>171</v>
      </c>
      <c r="E18" s="45">
        <v>6</v>
      </c>
    </row>
    <row r="19" spans="1:5" x14ac:dyDescent="0.25">
      <c r="A19" s="44" t="s">
        <v>174</v>
      </c>
      <c r="B19" s="44" t="s">
        <v>155</v>
      </c>
      <c r="C19" s="44" t="s">
        <v>175</v>
      </c>
      <c r="D19" s="44" t="s">
        <v>159</v>
      </c>
      <c r="E19" s="45">
        <v>1</v>
      </c>
    </row>
    <row r="20" spans="1:5" x14ac:dyDescent="0.25">
      <c r="A20" s="44" t="s">
        <v>176</v>
      </c>
      <c r="B20" s="44" t="s">
        <v>177</v>
      </c>
      <c r="C20" s="44" t="s">
        <v>178</v>
      </c>
      <c r="D20" s="44" t="s">
        <v>179</v>
      </c>
      <c r="E20" s="45">
        <v>5</v>
      </c>
    </row>
    <row r="21" spans="1:5" x14ac:dyDescent="0.25">
      <c r="A21" s="44" t="s">
        <v>180</v>
      </c>
      <c r="B21" s="44" t="s">
        <v>15</v>
      </c>
      <c r="C21" s="44" t="s">
        <v>15</v>
      </c>
      <c r="D21" s="44" t="s">
        <v>15</v>
      </c>
      <c r="E21" s="45">
        <v>1</v>
      </c>
    </row>
    <row r="22" spans="1:5" x14ac:dyDescent="0.25">
      <c r="A22" s="44" t="s">
        <v>181</v>
      </c>
      <c r="B22" s="44" t="s">
        <v>15</v>
      </c>
      <c r="C22" s="44" t="s">
        <v>15</v>
      </c>
      <c r="D22" s="44" t="s">
        <v>15</v>
      </c>
      <c r="E22" s="45">
        <v>17</v>
      </c>
    </row>
    <row r="23" spans="1:5" x14ac:dyDescent="0.25">
      <c r="A23" s="44" t="s">
        <v>182</v>
      </c>
      <c r="B23" s="44" t="s">
        <v>183</v>
      </c>
      <c r="C23" s="44" t="s">
        <v>184</v>
      </c>
      <c r="D23" s="44" t="s">
        <v>185</v>
      </c>
      <c r="E23" s="45">
        <v>13</v>
      </c>
    </row>
    <row r="24" spans="1:5" x14ac:dyDescent="0.25">
      <c r="A24" s="44" t="s">
        <v>186</v>
      </c>
      <c r="B24" s="44" t="s">
        <v>187</v>
      </c>
      <c r="C24" s="44" t="s">
        <v>188</v>
      </c>
      <c r="D24" s="44" t="s">
        <v>189</v>
      </c>
      <c r="E24" s="45">
        <v>2</v>
      </c>
    </row>
    <row r="25" spans="1:5" x14ac:dyDescent="0.25">
      <c r="A25" s="44" t="s">
        <v>190</v>
      </c>
      <c r="B25" s="44" t="s">
        <v>155</v>
      </c>
      <c r="C25" s="44" t="s">
        <v>191</v>
      </c>
      <c r="D25" s="44" t="s">
        <v>159</v>
      </c>
      <c r="E25" s="45">
        <v>2</v>
      </c>
    </row>
    <row r="26" spans="1:5" x14ac:dyDescent="0.25">
      <c r="A26" s="44" t="s">
        <v>192</v>
      </c>
      <c r="B26" s="44" t="s">
        <v>15</v>
      </c>
      <c r="C26" s="44" t="s">
        <v>15</v>
      </c>
      <c r="D26" s="44" t="s">
        <v>15</v>
      </c>
      <c r="E26" s="45">
        <v>5</v>
      </c>
    </row>
    <row r="27" spans="1:5" ht="13" x14ac:dyDescent="0.3">
      <c r="B27" s="3"/>
      <c r="C27" s="33" t="s">
        <v>19</v>
      </c>
      <c r="D27" s="34"/>
      <c r="E27" s="25">
        <f>SUM(E3:E26)</f>
        <v>157</v>
      </c>
    </row>
  </sheetData>
  <autoFilter ref="A2:E27" xr:uid="{00000000-0009-0000-0000-000003000000}"/>
  <mergeCells count="2">
    <mergeCell ref="C27:D27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zoomScaleNormal="100" workbookViewId="0">
      <selection sqref="A1:C1"/>
    </sheetView>
  </sheetViews>
  <sheetFormatPr defaultColWidth="9.26953125" defaultRowHeight="12.5" x14ac:dyDescent="0.25"/>
  <cols>
    <col min="1" max="1" width="37.26953125" style="3" bestFit="1" customWidth="1"/>
    <col min="2" max="2" width="29.453125" style="3" bestFit="1" customWidth="1"/>
    <col min="3" max="3" width="24.7265625" style="3" bestFit="1" customWidth="1"/>
    <col min="4" max="16384" width="9.26953125" style="3"/>
  </cols>
  <sheetData>
    <row r="1" spans="1:3" s="1" customFormat="1" ht="25.5" customHeight="1" x14ac:dyDescent="0.25">
      <c r="A1" s="38" t="s">
        <v>42</v>
      </c>
      <c r="B1" s="38"/>
      <c r="C1" s="38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8" t="s">
        <v>193</v>
      </c>
      <c r="B3" s="18" t="s">
        <v>194</v>
      </c>
      <c r="C3" s="18" t="s">
        <v>148</v>
      </c>
    </row>
    <row r="4" spans="1:3" x14ac:dyDescent="0.25">
      <c r="A4" s="18" t="s">
        <v>195</v>
      </c>
      <c r="B4" s="18" t="s">
        <v>194</v>
      </c>
      <c r="C4" s="18" t="s">
        <v>151</v>
      </c>
    </row>
    <row r="5" spans="1:3" x14ac:dyDescent="0.25">
      <c r="A5" s="18" t="s">
        <v>195</v>
      </c>
      <c r="B5" s="18" t="s">
        <v>194</v>
      </c>
      <c r="C5" s="18" t="s">
        <v>152</v>
      </c>
    </row>
    <row r="6" spans="1:3" x14ac:dyDescent="0.25">
      <c r="A6" s="18" t="s">
        <v>195</v>
      </c>
      <c r="B6" s="18" t="s">
        <v>194</v>
      </c>
      <c r="C6" s="18" t="s">
        <v>166</v>
      </c>
    </row>
    <row r="7" spans="1:3" x14ac:dyDescent="0.25">
      <c r="A7" s="18" t="s">
        <v>196</v>
      </c>
      <c r="B7" s="18" t="s">
        <v>194</v>
      </c>
      <c r="C7" s="18" t="s">
        <v>168</v>
      </c>
    </row>
    <row r="8" spans="1:3" x14ac:dyDescent="0.25">
      <c r="A8" s="18" t="s">
        <v>197</v>
      </c>
      <c r="B8" s="18" t="s">
        <v>194</v>
      </c>
      <c r="C8" s="18" t="s">
        <v>181</v>
      </c>
    </row>
    <row r="9" spans="1:3" x14ac:dyDescent="0.25">
      <c r="A9" s="18" t="s">
        <v>198</v>
      </c>
      <c r="B9" s="18" t="s">
        <v>199</v>
      </c>
      <c r="C9" s="18" t="s">
        <v>150</v>
      </c>
    </row>
    <row r="10" spans="1:3" x14ac:dyDescent="0.25">
      <c r="A10" s="18" t="s">
        <v>198</v>
      </c>
      <c r="B10" s="18" t="s">
        <v>199</v>
      </c>
      <c r="C10" s="18" t="s">
        <v>151</v>
      </c>
    </row>
    <row r="11" spans="1:3" x14ac:dyDescent="0.25">
      <c r="A11" s="18" t="s">
        <v>198</v>
      </c>
      <c r="B11" s="18" t="s">
        <v>199</v>
      </c>
      <c r="C11" s="18" t="s">
        <v>151</v>
      </c>
    </row>
    <row r="12" spans="1:3" x14ac:dyDescent="0.25">
      <c r="A12" s="18" t="s">
        <v>198</v>
      </c>
      <c r="B12" s="18" t="s">
        <v>199</v>
      </c>
      <c r="C12" s="18" t="s">
        <v>151</v>
      </c>
    </row>
    <row r="13" spans="1:3" x14ac:dyDescent="0.25">
      <c r="A13" s="18" t="s">
        <v>198</v>
      </c>
      <c r="B13" s="18" t="s">
        <v>199</v>
      </c>
      <c r="C13" s="18" t="s">
        <v>151</v>
      </c>
    </row>
    <row r="14" spans="1:3" x14ac:dyDescent="0.25">
      <c r="A14" s="18" t="s">
        <v>198</v>
      </c>
      <c r="B14" s="18" t="s">
        <v>199</v>
      </c>
      <c r="C14" s="18" t="s">
        <v>168</v>
      </c>
    </row>
    <row r="15" spans="1:3" x14ac:dyDescent="0.25">
      <c r="A15" s="18" t="s">
        <v>200</v>
      </c>
      <c r="B15" s="18" t="s">
        <v>199</v>
      </c>
      <c r="C15" s="18" t="s">
        <v>151</v>
      </c>
    </row>
    <row r="16" spans="1:3" x14ac:dyDescent="0.25">
      <c r="A16" s="18" t="s">
        <v>201</v>
      </c>
      <c r="B16" s="18" t="s">
        <v>194</v>
      </c>
      <c r="C16" s="18" t="s">
        <v>151</v>
      </c>
    </row>
    <row r="17" spans="1:3" x14ac:dyDescent="0.25">
      <c r="A17" s="18" t="s">
        <v>201</v>
      </c>
      <c r="B17" s="18" t="s">
        <v>194</v>
      </c>
      <c r="C17" s="18" t="s">
        <v>192</v>
      </c>
    </row>
    <row r="18" spans="1:3" x14ac:dyDescent="0.25">
      <c r="A18" s="18" t="s">
        <v>202</v>
      </c>
      <c r="B18" s="18" t="s">
        <v>199</v>
      </c>
      <c r="C18" s="18" t="s">
        <v>148</v>
      </c>
    </row>
  </sheetData>
  <autoFilter ref="A2:C1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26196-8A3E-4D6E-9989-7632FDDF6788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2025-09-19T17:58:40Z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